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01.01.2020'!$A$1:$M$75</definedName>
  </definedNames>
  <calcPr fullCalcOnLoad="1"/>
</workbook>
</file>

<file path=xl/sharedStrings.xml><?xml version="1.0" encoding="utf-8"?>
<sst xmlns="http://schemas.openxmlformats.org/spreadsheetml/2006/main" count="137" uniqueCount="81">
  <si>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</si>
  <si>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</si>
  <si>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</si>
  <si>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</si>
  <si>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</si>
  <si>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</si>
  <si>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</si>
  <si>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</si>
  <si>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</si>
  <si>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</si>
  <si>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</si>
  <si>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</si>
  <si>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</si>
  <si>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</si>
  <si>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</si>
  <si>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</si>
  <si>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</si>
  <si>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</si>
  <si>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</si>
  <si>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</si>
  <si>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</si>
  <si>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</si>
  <si>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</si>
  <si>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</si>
  <si>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</si>
  <si>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</si>
  <si>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</si>
  <si>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</si>
  <si>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</si>
  <si>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</si>
  <si>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</si>
  <si>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</si>
  <si>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</si>
  <si>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</si>
  <si>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</si>
  <si>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</si>
  <si>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</si>
  <si>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</si>
  <si>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</si>
  <si>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</si>
  <si>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</si>
  <si>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</si>
  <si>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</si>
  <si>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</si>
  <si>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</si>
  <si>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</si>
  <si>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Обсяг видатків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</si>
  <si>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</si>
  <si>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</si>
  <si>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</si>
  <si>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</si>
  <si>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</si>
  <si>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</si>
  <si>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</si>
  <si>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</si>
  <si>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</si>
  <si>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</si>
  <si>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</si>
  <si>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про виконання паспорта бюджетної програми місцевого бюджету на 2020 рік</t>
  </si>
  <si>
    <t>шт.</t>
  </si>
  <si>
    <t>відс.</t>
  </si>
  <si>
    <t>рішення районної ради</t>
  </si>
  <si>
    <t>календарний план</t>
  </si>
  <si>
    <t>осіб</t>
  </si>
  <si>
    <t>0213122</t>
  </si>
  <si>
    <t>Підвищення рівня дотримання принципу забезпечення рівних прав та можливостей жінок і чоловіків у всіх сферах життя українського суспільства</t>
  </si>
  <si>
    <t>Запобігання торгівлі людьми, надання допомоги та захисту особам, які постраждали від торгівлі людьми та впровадження механізму взаємодії суб'єктів у сфері протидії торгівлі людьми</t>
  </si>
  <si>
    <t xml:space="preserve">Підвищення рівня дотримання принципу забезпечення рівних прав та можливостей жінок і чоловіків у всіх сферах життя українського суспільства та вжиття заходів протидії торгівлі людьми </t>
  </si>
  <si>
    <t>Проведення регіональних заходів, спрямованих на забезпечення гендерної рівності в суспільстві та протидію торгівлі людьми</t>
  </si>
  <si>
    <t>Відхилення фактичних показників від планових за результатами 2020 року обумовлено карантинними обмеженнями в державі та скасуванням запланованих заходів</t>
  </si>
  <si>
    <t>Комплексна районна програма підтримки сім'ї, гендерної рівності та протидії торгівлі людьми на період до 2020 року</t>
  </si>
  <si>
    <t>Кількість регіональних заходів державної політики з протидії торгівлі людьми, із забезпечення рівних прав та можливостей жінок і чоловіків</t>
  </si>
  <si>
    <t>Кількість учасників регіональних заходів державної політики з протидії торгівлі людьми, із забезпечення рівних прав та можливостей жінок і чоловіків</t>
  </si>
  <si>
    <t>середні витрати на проведення одного регіонального заходу державної політики регіональних заходів державної політики із забезпечення рівних прав та можливостей жінок і чоловіків та протидії торгівлі людьми</t>
  </si>
  <si>
    <t>середні витрати на забезпечення участі у  регіональних заходах державної політики з протидії торгівлі людьми, із забезпечення рівних прав та можливостей жінок і чоловіків однієї жінки</t>
  </si>
  <si>
    <t>середні витрати на забезпечення участі у  регіональних заходах державної політики з протидії торгівлі людьми, із забезпечення рівних прав та можливостей жінок і чоловіків одного чоловіка</t>
  </si>
  <si>
    <t>Відсоток кількості людей , охоплених регіональними заходами державної політики регіональних заходів державної політики з протидії торгівлі людьми, із забезпечення рівних прав та можливостей жінок і чоловіків порівняно з попереднім роком</t>
  </si>
  <si>
    <t>Результативні показники виконані не в повному об'ємі. Відхилення фактичних показників від планових за результатами 2020 року обумовлено карантинними обмеженнями в державі та скасуванням запланованих заходів.</t>
  </si>
  <si>
    <t>Виконання бюджетної програми у 2020 році забезпечило реалізацію державної політики у сфері протидії торгівлі людьми та дотримання принципу забезпечення рівних прав та можливостей жінок і чоловіків у всіх сферах життя українського суспільства. Мета програми щодо підвищення рівня дотримання принципу забезпечення рівних прав та можливостей жінок і чоловіків  досягнута. Постраждалих від торгівлі людьми в районі немає. Робота в даних напрямках ведеться постійно. Завдання бюджетної програми виконано частково.</t>
  </si>
  <si>
    <t>3122</t>
  </si>
  <si>
    <t>Заходи державної політики із забезпечення рівних прав та можливостей жінок та чоловіків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</si>
</sst>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7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2" fillId="0" borderId="12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justify"/>
    </xf>
    <xf numFmtId="0" fontId="47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3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top"/>
    </xf>
    <xf numFmtId="0" fontId="44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20">
      <selection activeCell="I31" sqref="I31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38" t="s">
        <v>41</v>
      </c>
      <c r="K1" s="38"/>
      <c r="L1" s="38"/>
      <c r="M1" s="38"/>
    </row>
    <row r="2" spans="10:13" ht="15.75">
      <c r="J2" s="38"/>
      <c r="K2" s="38"/>
      <c r="L2" s="38"/>
      <c r="M2" s="38"/>
    </row>
    <row r="3" spans="10:13" ht="9.75" customHeight="1">
      <c r="J3" s="38"/>
      <c r="K3" s="38"/>
      <c r="L3" s="38"/>
      <c r="M3" s="38"/>
    </row>
    <row r="4" spans="1:13" ht="18.75">
      <c r="A4" s="43" t="s">
        <v>15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34.5" customHeight="1">
      <c r="A5" s="43" t="s">
        <v>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>
      <c r="A6" s="39" t="s">
        <v>0</v>
      </c>
      <c r="B6" s="19" t="s">
        <v>42</v>
      </c>
      <c r="C6" s="11"/>
      <c r="D6" s="13"/>
      <c r="E6" s="40" t="s">
        <v>43</v>
      </c>
      <c r="F6" s="40"/>
      <c r="G6" s="40"/>
      <c r="H6" s="40"/>
      <c r="I6" s="40"/>
      <c r="J6" s="40"/>
      <c r="K6" s="22"/>
      <c r="L6" s="41" t="s">
        <v>51</v>
      </c>
      <c r="M6" s="41"/>
    </row>
    <row r="7" spans="1:13" ht="15" customHeight="1">
      <c r="A7" s="39"/>
      <c r="B7" s="10" t="s">
        <v>44</v>
      </c>
      <c r="C7" s="11"/>
      <c r="D7"/>
      <c r="E7" s="36" t="s">
        <v>14</v>
      </c>
      <c r="F7" s="36"/>
      <c r="G7" s="36"/>
      <c r="H7" s="36"/>
      <c r="I7" s="36"/>
      <c r="J7" s="36"/>
      <c r="K7" s="21"/>
      <c r="L7" s="36" t="s">
        <v>49</v>
      </c>
      <c r="M7" s="36"/>
    </row>
    <row r="8" spans="1:13" ht="15.75">
      <c r="A8" s="39" t="s">
        <v>1</v>
      </c>
      <c r="B8" s="19" t="s">
        <v>45</v>
      </c>
      <c r="C8" s="11"/>
      <c r="D8" s="13"/>
      <c r="E8" s="40" t="s">
        <v>43</v>
      </c>
      <c r="F8" s="40"/>
      <c r="G8" s="40"/>
      <c r="H8" s="40"/>
      <c r="I8" s="40"/>
      <c r="J8" s="40"/>
      <c r="K8" s="22"/>
      <c r="L8" s="41" t="s">
        <v>51</v>
      </c>
      <c r="M8" s="41"/>
    </row>
    <row r="9" spans="1:13" ht="15" customHeight="1">
      <c r="A9" s="39"/>
      <c r="B9" s="10" t="s">
        <v>44</v>
      </c>
      <c r="C9" s="11"/>
      <c r="D9"/>
      <c r="E9" s="36" t="s">
        <v>13</v>
      </c>
      <c r="F9" s="36"/>
      <c r="G9" s="36"/>
      <c r="H9" s="36"/>
      <c r="I9" s="36"/>
      <c r="J9" s="36"/>
      <c r="K9" s="21"/>
      <c r="L9" s="36" t="s">
        <v>49</v>
      </c>
      <c r="M9" s="36"/>
    </row>
    <row r="10" spans="1:13" ht="30.75" customHeight="1">
      <c r="A10" s="39" t="s">
        <v>2</v>
      </c>
      <c r="B10" s="20" t="s">
        <v>64</v>
      </c>
      <c r="C10" s="20" t="s">
        <v>79</v>
      </c>
      <c r="D10" s="13"/>
      <c r="E10" s="40">
        <v>1040</v>
      </c>
      <c r="F10" s="40"/>
      <c r="G10" s="37" t="s">
        <v>80</v>
      </c>
      <c r="H10" s="37"/>
      <c r="I10" s="37"/>
      <c r="J10" s="37"/>
      <c r="K10" s="37"/>
      <c r="L10" s="40">
        <v>25313200000</v>
      </c>
      <c r="M10" s="40"/>
    </row>
    <row r="11" spans="1:13" ht="26.25" customHeight="1">
      <c r="A11" s="39"/>
      <c r="B11" s="2" t="s">
        <v>44</v>
      </c>
      <c r="C11" s="2" t="s">
        <v>3</v>
      </c>
      <c r="D11"/>
      <c r="E11" s="36" t="s">
        <v>52</v>
      </c>
      <c r="F11" s="36"/>
      <c r="G11" s="36" t="s">
        <v>53</v>
      </c>
      <c r="H11" s="36"/>
      <c r="I11" s="36"/>
      <c r="J11" s="36"/>
      <c r="K11" s="36"/>
      <c r="L11" s="36" t="s">
        <v>50</v>
      </c>
      <c r="M11" s="36"/>
    </row>
    <row r="12" spans="1:13" ht="19.5" customHeight="1">
      <c r="A12" s="45" t="s">
        <v>27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ht="15.75">
      <c r="A13" s="1"/>
    </row>
    <row r="14" spans="1:13" ht="31.5">
      <c r="A14" s="4" t="s">
        <v>23</v>
      </c>
      <c r="B14" s="29" t="s">
        <v>24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21" customHeight="1">
      <c r="A15" s="28">
        <v>1</v>
      </c>
      <c r="B15" s="30" t="s">
        <v>65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27.75" customHeight="1">
      <c r="A16" s="4">
        <v>2</v>
      </c>
      <c r="B16" s="29" t="s">
        <v>66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</row>
    <row r="17" ht="15.75">
      <c r="A17" s="1"/>
    </row>
    <row r="18" ht="15.75">
      <c r="A18" s="6" t="s">
        <v>28</v>
      </c>
    </row>
    <row r="19" spans="1:13" ht="43.5" customHeight="1">
      <c r="A19" s="44" t="s">
        <v>67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ht="15.75">
      <c r="A20" s="6" t="s">
        <v>29</v>
      </c>
    </row>
    <row r="21" ht="15.75">
      <c r="A21" s="1"/>
    </row>
    <row r="22" spans="1:13" ht="32.25" customHeight="1">
      <c r="A22" s="4" t="s">
        <v>23</v>
      </c>
      <c r="B22" s="33" t="s">
        <v>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13" ht="22.5" customHeight="1">
      <c r="A23" s="4">
        <v>1</v>
      </c>
      <c r="B23" s="33" t="s">
        <v>68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ht="15.75">
      <c r="A24" s="1"/>
    </row>
    <row r="25" ht="15.75">
      <c r="A25" s="6" t="s">
        <v>30</v>
      </c>
    </row>
    <row r="26" spans="2:12" ht="15.75" customHeight="1">
      <c r="B26" s="9"/>
      <c r="L26" s="9" t="s">
        <v>25</v>
      </c>
    </row>
    <row r="27" spans="1:26" ht="30" customHeight="1">
      <c r="A27" s="29" t="s">
        <v>23</v>
      </c>
      <c r="B27" s="29" t="s">
        <v>31</v>
      </c>
      <c r="C27" s="29"/>
      <c r="D27" s="29"/>
      <c r="E27" s="29" t="s">
        <v>16</v>
      </c>
      <c r="F27" s="29"/>
      <c r="G27" s="29"/>
      <c r="H27" s="29" t="s">
        <v>32</v>
      </c>
      <c r="I27" s="29"/>
      <c r="J27" s="29"/>
      <c r="K27" s="33" t="s">
        <v>17</v>
      </c>
      <c r="L27" s="34"/>
      <c r="M27" s="35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3" customHeight="1">
      <c r="A28" s="29"/>
      <c r="B28" s="29"/>
      <c r="C28" s="29"/>
      <c r="D28" s="29"/>
      <c r="E28" s="4" t="s">
        <v>18</v>
      </c>
      <c r="F28" s="4" t="s">
        <v>19</v>
      </c>
      <c r="G28" s="4" t="s">
        <v>20</v>
      </c>
      <c r="H28" s="4" t="s">
        <v>18</v>
      </c>
      <c r="I28" s="4" t="s">
        <v>19</v>
      </c>
      <c r="J28" s="4" t="s">
        <v>20</v>
      </c>
      <c r="K28" s="4" t="s">
        <v>18</v>
      </c>
      <c r="L28" s="4" t="s">
        <v>19</v>
      </c>
      <c r="M28" s="4" t="s">
        <v>20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4">
        <v>1</v>
      </c>
      <c r="B29" s="29">
        <v>2</v>
      </c>
      <c r="C29" s="29"/>
      <c r="D29" s="29"/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4">
        <v>10</v>
      </c>
      <c r="M29" s="4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67.5" customHeight="1">
      <c r="A30" s="4"/>
      <c r="B30" s="30" t="s">
        <v>68</v>
      </c>
      <c r="C30" s="31"/>
      <c r="D30" s="32"/>
      <c r="E30" s="4">
        <v>10000</v>
      </c>
      <c r="F30" s="4">
        <v>0</v>
      </c>
      <c r="G30" s="4">
        <f>E30+F30</f>
        <v>10000</v>
      </c>
      <c r="H30" s="4">
        <v>1750</v>
      </c>
      <c r="I30" s="4">
        <v>0</v>
      </c>
      <c r="J30" s="4">
        <f>H30+I30</f>
        <v>1750</v>
      </c>
      <c r="K30" s="4">
        <f>H30-E30</f>
        <v>-8250</v>
      </c>
      <c r="L30" s="14">
        <f>I30-F30</f>
        <v>0</v>
      </c>
      <c r="M30" s="4">
        <f>K30+L30</f>
        <v>-8250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22.5" customHeight="1">
      <c r="A31" s="4"/>
      <c r="B31" s="29" t="s">
        <v>20</v>
      </c>
      <c r="C31" s="29"/>
      <c r="D31" s="29"/>
      <c r="E31" s="4">
        <f>SUM(E30)</f>
        <v>10000</v>
      </c>
      <c r="F31" s="14">
        <f aca="true" t="shared" si="0" ref="F31:M31">SUM(F30)</f>
        <v>0</v>
      </c>
      <c r="G31" s="14">
        <f t="shared" si="0"/>
        <v>10000</v>
      </c>
      <c r="H31" s="14">
        <f t="shared" si="0"/>
        <v>1750</v>
      </c>
      <c r="I31" s="14">
        <f t="shared" si="0"/>
        <v>0</v>
      </c>
      <c r="J31" s="14">
        <f t="shared" si="0"/>
        <v>1750</v>
      </c>
      <c r="K31" s="14">
        <f t="shared" si="0"/>
        <v>-8250</v>
      </c>
      <c r="L31" s="14">
        <f t="shared" si="0"/>
        <v>0</v>
      </c>
      <c r="M31" s="14">
        <f t="shared" si="0"/>
        <v>-8250</v>
      </c>
      <c r="R31" s="7"/>
      <c r="S31" s="7"/>
      <c r="T31" s="7"/>
      <c r="U31" s="7"/>
      <c r="V31" s="7"/>
      <c r="W31" s="7"/>
      <c r="X31" s="7"/>
      <c r="Y31" s="7"/>
      <c r="Z31" s="7"/>
    </row>
    <row r="32" spans="1:13" ht="32.25" customHeight="1">
      <c r="A32" s="33" t="s">
        <v>33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24.75" customHeight="1">
      <c r="A33" s="47" t="s">
        <v>69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ht="33" customHeight="1">
      <c r="A34" s="46" t="s">
        <v>34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ht="15.75">
      <c r="K35" s="3" t="s">
        <v>25</v>
      </c>
    </row>
    <row r="36" ht="15.75">
      <c r="A36" s="1"/>
    </row>
    <row r="37" spans="1:13" ht="31.5" customHeight="1">
      <c r="A37" s="29" t="s">
        <v>4</v>
      </c>
      <c r="B37" s="29" t="s">
        <v>35</v>
      </c>
      <c r="C37" s="29"/>
      <c r="D37" s="29"/>
      <c r="E37" s="29" t="s">
        <v>16</v>
      </c>
      <c r="F37" s="29"/>
      <c r="G37" s="29"/>
      <c r="H37" s="29" t="s">
        <v>32</v>
      </c>
      <c r="I37" s="29"/>
      <c r="J37" s="29"/>
      <c r="K37" s="33" t="s">
        <v>17</v>
      </c>
      <c r="L37" s="34"/>
      <c r="M37" s="35"/>
    </row>
    <row r="38" spans="1:13" ht="33.75" customHeight="1">
      <c r="A38" s="29"/>
      <c r="B38" s="29"/>
      <c r="C38" s="29"/>
      <c r="D38" s="29"/>
      <c r="E38" s="4" t="s">
        <v>18</v>
      </c>
      <c r="F38" s="4" t="s">
        <v>19</v>
      </c>
      <c r="G38" s="4" t="s">
        <v>20</v>
      </c>
      <c r="H38" s="4" t="s">
        <v>18</v>
      </c>
      <c r="I38" s="4" t="s">
        <v>19</v>
      </c>
      <c r="J38" s="4" t="s">
        <v>20</v>
      </c>
      <c r="K38" s="4" t="s">
        <v>18</v>
      </c>
      <c r="L38" s="4" t="s">
        <v>19</v>
      </c>
      <c r="M38" s="4" t="s">
        <v>20</v>
      </c>
    </row>
    <row r="39" spans="1:13" ht="15.75">
      <c r="A39" s="4">
        <v>1</v>
      </c>
      <c r="B39" s="29">
        <v>2</v>
      </c>
      <c r="C39" s="29"/>
      <c r="D39" s="29"/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</row>
    <row r="40" spans="1:13" ht="78.75" customHeight="1">
      <c r="A40" s="4"/>
      <c r="B40" s="29" t="s">
        <v>70</v>
      </c>
      <c r="C40" s="29"/>
      <c r="D40" s="29"/>
      <c r="E40" s="4">
        <f>E30</f>
        <v>10000</v>
      </c>
      <c r="F40" s="14">
        <f aca="true" t="shared" si="1" ref="F40:M40">F30</f>
        <v>0</v>
      </c>
      <c r="G40" s="14">
        <f t="shared" si="1"/>
        <v>10000</v>
      </c>
      <c r="H40" s="14">
        <f>H30</f>
        <v>1750</v>
      </c>
      <c r="I40" s="14">
        <f t="shared" si="1"/>
        <v>0</v>
      </c>
      <c r="J40" s="14">
        <f t="shared" si="1"/>
        <v>1750</v>
      </c>
      <c r="K40" s="14">
        <f t="shared" si="1"/>
        <v>-8250</v>
      </c>
      <c r="L40" s="14">
        <f t="shared" si="1"/>
        <v>0</v>
      </c>
      <c r="M40" s="14">
        <f t="shared" si="1"/>
        <v>-8250</v>
      </c>
    </row>
    <row r="41" ht="15.75">
      <c r="A41" s="1"/>
    </row>
    <row r="42" ht="15.75">
      <c r="A42" s="6" t="s">
        <v>36</v>
      </c>
    </row>
    <row r="43" ht="15.75">
      <c r="A43" s="1"/>
    </row>
    <row r="44" spans="1:13" ht="53.25" customHeight="1">
      <c r="A44" s="29" t="s">
        <v>4</v>
      </c>
      <c r="B44" s="29" t="s">
        <v>21</v>
      </c>
      <c r="C44" s="29" t="s">
        <v>6</v>
      </c>
      <c r="D44" s="29" t="s">
        <v>7</v>
      </c>
      <c r="E44" s="29" t="s">
        <v>16</v>
      </c>
      <c r="F44" s="29"/>
      <c r="G44" s="29"/>
      <c r="H44" s="29" t="s">
        <v>37</v>
      </c>
      <c r="I44" s="29"/>
      <c r="J44" s="29"/>
      <c r="K44" s="33" t="s">
        <v>17</v>
      </c>
      <c r="L44" s="34"/>
      <c r="M44" s="35"/>
    </row>
    <row r="45" spans="1:13" ht="30.75" customHeight="1">
      <c r="A45" s="29"/>
      <c r="B45" s="29"/>
      <c r="C45" s="29"/>
      <c r="D45" s="29"/>
      <c r="E45" s="4" t="s">
        <v>18</v>
      </c>
      <c r="F45" s="4" t="s">
        <v>19</v>
      </c>
      <c r="G45" s="4" t="s">
        <v>20</v>
      </c>
      <c r="H45" s="4" t="s">
        <v>18</v>
      </c>
      <c r="I45" s="4" t="s">
        <v>19</v>
      </c>
      <c r="J45" s="4" t="s">
        <v>20</v>
      </c>
      <c r="K45" s="4" t="s">
        <v>18</v>
      </c>
      <c r="L45" s="4" t="s">
        <v>19</v>
      </c>
      <c r="M45" s="4" t="s">
        <v>20</v>
      </c>
    </row>
    <row r="46" spans="1:13" ht="15.7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</row>
    <row r="47" spans="1:13" ht="15.75">
      <c r="A47" s="4">
        <v>1</v>
      </c>
      <c r="B47" s="4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38.25">
      <c r="A48" s="4"/>
      <c r="B48" s="17" t="s">
        <v>46</v>
      </c>
      <c r="C48" s="15" t="s">
        <v>47</v>
      </c>
      <c r="D48" s="18" t="s">
        <v>61</v>
      </c>
      <c r="E48" s="4">
        <f aca="true" t="shared" si="2" ref="E48:J48">E31</f>
        <v>10000</v>
      </c>
      <c r="F48" s="14">
        <f t="shared" si="2"/>
        <v>0</v>
      </c>
      <c r="G48" s="14">
        <f t="shared" si="2"/>
        <v>10000</v>
      </c>
      <c r="H48" s="14">
        <f t="shared" si="2"/>
        <v>1750</v>
      </c>
      <c r="I48" s="14">
        <f t="shared" si="2"/>
        <v>0</v>
      </c>
      <c r="J48" s="14">
        <f t="shared" si="2"/>
        <v>1750</v>
      </c>
      <c r="K48" s="4">
        <f>H48-E48</f>
        <v>-8250</v>
      </c>
      <c r="L48" s="4">
        <f>I48-F48</f>
        <v>0</v>
      </c>
      <c r="M48" s="4">
        <f>K48+L48</f>
        <v>-8250</v>
      </c>
    </row>
    <row r="49" spans="1:13" ht="15.75" customHeight="1">
      <c r="A49" s="33" t="s">
        <v>38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</row>
    <row r="50" spans="1:13" ht="21.75" customHeight="1">
      <c r="A50" s="33" t="s">
        <v>69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</row>
    <row r="51" spans="1:13" ht="15.75">
      <c r="A51" s="4">
        <v>2</v>
      </c>
      <c r="B51" s="4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78" customHeight="1">
      <c r="A52" s="23"/>
      <c r="B52" s="26" t="s">
        <v>71</v>
      </c>
      <c r="C52" s="18" t="s">
        <v>59</v>
      </c>
      <c r="D52" s="18" t="s">
        <v>62</v>
      </c>
      <c r="E52" s="23">
        <v>6</v>
      </c>
      <c r="F52" s="23">
        <v>0</v>
      </c>
      <c r="G52" s="23">
        <f>SUM(E52:F52)</f>
        <v>6</v>
      </c>
      <c r="H52" s="23">
        <v>3</v>
      </c>
      <c r="I52" s="23">
        <v>0</v>
      </c>
      <c r="J52" s="23">
        <f>SUM(H52:I52)</f>
        <v>3</v>
      </c>
      <c r="K52" s="24">
        <f>H52-E52</f>
        <v>-3</v>
      </c>
      <c r="L52" s="24">
        <f>I52-F52</f>
        <v>0</v>
      </c>
      <c r="M52" s="24">
        <f>K52+L52</f>
        <v>-3</v>
      </c>
    </row>
    <row r="53" spans="1:13" ht="88.5" customHeight="1">
      <c r="A53" s="23"/>
      <c r="B53" s="26" t="s">
        <v>72</v>
      </c>
      <c r="C53" s="18" t="s">
        <v>63</v>
      </c>
      <c r="D53" s="18" t="s">
        <v>62</v>
      </c>
      <c r="E53" s="23">
        <v>300</v>
      </c>
      <c r="F53" s="23">
        <v>0</v>
      </c>
      <c r="G53" s="23">
        <f>SUM(E53:F53)</f>
        <v>300</v>
      </c>
      <c r="H53" s="23">
        <v>172</v>
      </c>
      <c r="I53" s="23">
        <v>0</v>
      </c>
      <c r="J53" s="23">
        <f>SUM(H53:I53)</f>
        <v>172</v>
      </c>
      <c r="K53" s="24">
        <f>H53-E53</f>
        <v>-128</v>
      </c>
      <c r="L53" s="24">
        <f>I53-F53</f>
        <v>0</v>
      </c>
      <c r="M53" s="24">
        <f>K53+L53</f>
        <v>-128</v>
      </c>
    </row>
    <row r="54" spans="1:13" ht="15.75" customHeight="1">
      <c r="A54" s="33" t="s">
        <v>38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5"/>
    </row>
    <row r="55" spans="1:13" ht="22.5" customHeight="1">
      <c r="A55" s="33" t="s">
        <v>69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/>
    </row>
    <row r="56" spans="1:13" ht="18.75" customHeight="1">
      <c r="A56" s="12">
        <v>3</v>
      </c>
      <c r="B56" s="4" t="s">
        <v>10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0.5" customHeight="1">
      <c r="A57" s="4"/>
      <c r="B57" s="17" t="s">
        <v>73</v>
      </c>
      <c r="C57" s="18" t="s">
        <v>47</v>
      </c>
      <c r="D57" s="18" t="s">
        <v>48</v>
      </c>
      <c r="E57" s="25">
        <v>1666.67</v>
      </c>
      <c r="F57" s="25">
        <v>0</v>
      </c>
      <c r="G57" s="25">
        <f>SUM(E57:F57)</f>
        <v>1666.67</v>
      </c>
      <c r="H57" s="25">
        <v>583.33</v>
      </c>
      <c r="I57" s="25">
        <v>0</v>
      </c>
      <c r="J57" s="25">
        <f>SUM(H57:I57)</f>
        <v>583.33</v>
      </c>
      <c r="K57" s="25">
        <f aca="true" t="shared" si="3" ref="K57:L59">H57-E57</f>
        <v>-1083.3400000000001</v>
      </c>
      <c r="L57" s="25">
        <f t="shared" si="3"/>
        <v>0</v>
      </c>
      <c r="M57" s="25">
        <f>K57+L57</f>
        <v>-1083.3400000000001</v>
      </c>
    </row>
    <row r="58" spans="1:13" ht="103.5" customHeight="1">
      <c r="A58" s="27"/>
      <c r="B58" s="17" t="s">
        <v>74</v>
      </c>
      <c r="C58" s="18" t="s">
        <v>47</v>
      </c>
      <c r="D58" s="18" t="s">
        <v>48</v>
      </c>
      <c r="E58" s="25">
        <v>33.33</v>
      </c>
      <c r="F58" s="25">
        <v>0</v>
      </c>
      <c r="G58" s="25">
        <f>SUM(E58:F58)</f>
        <v>33.33</v>
      </c>
      <c r="H58" s="25">
        <v>10.17</v>
      </c>
      <c r="I58" s="25">
        <v>0</v>
      </c>
      <c r="J58" s="25">
        <f>SUM(H58:I58)</f>
        <v>10.17</v>
      </c>
      <c r="K58" s="25">
        <f t="shared" si="3"/>
        <v>-23.159999999999997</v>
      </c>
      <c r="L58" s="25">
        <f t="shared" si="3"/>
        <v>0</v>
      </c>
      <c r="M58" s="25">
        <f>K58+L58</f>
        <v>-23.159999999999997</v>
      </c>
    </row>
    <row r="59" spans="1:13" ht="105.75" customHeight="1">
      <c r="A59" s="24"/>
      <c r="B59" s="17" t="s">
        <v>75</v>
      </c>
      <c r="C59" s="18" t="s">
        <v>47</v>
      </c>
      <c r="D59" s="18" t="s">
        <v>48</v>
      </c>
      <c r="E59" s="25">
        <v>33.33</v>
      </c>
      <c r="F59" s="25">
        <v>0</v>
      </c>
      <c r="G59" s="25">
        <f>SUM(E59:F59)</f>
        <v>33.33</v>
      </c>
      <c r="H59" s="25">
        <v>10.17</v>
      </c>
      <c r="I59" s="25">
        <v>0</v>
      </c>
      <c r="J59" s="25">
        <f>SUM(H59:I59)</f>
        <v>10.17</v>
      </c>
      <c r="K59" s="25">
        <f t="shared" si="3"/>
        <v>-23.159999999999997</v>
      </c>
      <c r="L59" s="25">
        <f t="shared" si="3"/>
        <v>0</v>
      </c>
      <c r="M59" s="25">
        <f>K59+L59</f>
        <v>-23.159999999999997</v>
      </c>
    </row>
    <row r="60" spans="1:13" ht="19.5" customHeight="1">
      <c r="A60" s="33" t="s">
        <v>38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5"/>
    </row>
    <row r="61" spans="1:13" ht="21.75" customHeight="1">
      <c r="A61" s="33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5"/>
    </row>
    <row r="62" spans="1:13" ht="15.75">
      <c r="A62" s="4">
        <v>4</v>
      </c>
      <c r="B62" s="4" t="s">
        <v>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6.75" customHeight="1">
      <c r="A63" s="24"/>
      <c r="B63" s="26" t="s">
        <v>76</v>
      </c>
      <c r="C63" s="24" t="s">
        <v>60</v>
      </c>
      <c r="D63" s="18" t="s">
        <v>48</v>
      </c>
      <c r="E63" s="24">
        <v>100</v>
      </c>
      <c r="F63" s="24">
        <v>0</v>
      </c>
      <c r="G63" s="24">
        <f>SUM(E63:F63)</f>
        <v>100</v>
      </c>
      <c r="H63" s="24">
        <v>57.3</v>
      </c>
      <c r="I63" s="24">
        <v>0</v>
      </c>
      <c r="J63" s="24">
        <f>SUM(H63:I63)</f>
        <v>57.3</v>
      </c>
      <c r="K63" s="24">
        <f>H63-E63</f>
        <v>-42.7</v>
      </c>
      <c r="L63" s="24">
        <f>I63-F63</f>
        <v>0</v>
      </c>
      <c r="M63" s="24">
        <f>K63+L63</f>
        <v>-42.7</v>
      </c>
    </row>
    <row r="64" spans="1:13" ht="15.75" customHeight="1">
      <c r="A64" s="33" t="s">
        <v>38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5"/>
    </row>
    <row r="65" spans="1:13" ht="21" customHeight="1">
      <c r="A65" s="33" t="s">
        <v>69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5"/>
    </row>
    <row r="66" spans="1:13" ht="18" customHeight="1">
      <c r="A66" s="33" t="s">
        <v>22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5"/>
    </row>
    <row r="67" spans="1:13" ht="33" customHeight="1">
      <c r="A67" s="47" t="s">
        <v>77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</row>
    <row r="68" spans="1:4" ht="19.5" customHeight="1">
      <c r="A68" s="6" t="s">
        <v>39</v>
      </c>
      <c r="B68" s="6"/>
      <c r="C68" s="6"/>
      <c r="D68" s="6"/>
    </row>
    <row r="69" spans="1:13" ht="63.75" customHeight="1">
      <c r="A69" s="44" t="s">
        <v>78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1:4" ht="19.5" customHeight="1">
      <c r="A70" s="8" t="s">
        <v>40</v>
      </c>
      <c r="B70" s="8"/>
      <c r="C70" s="8"/>
      <c r="D70" s="8"/>
    </row>
    <row r="71" spans="1:5" ht="15.75" customHeight="1">
      <c r="A71" s="44" t="s">
        <v>54</v>
      </c>
      <c r="B71" s="44"/>
      <c r="C71" s="44"/>
      <c r="D71" s="44"/>
      <c r="E71" s="44"/>
    </row>
    <row r="72" spans="1:13" ht="15.75">
      <c r="A72" s="44"/>
      <c r="B72" s="44"/>
      <c r="C72" s="44"/>
      <c r="D72" s="44"/>
      <c r="E72" s="44"/>
      <c r="G72" s="50"/>
      <c r="H72" s="50"/>
      <c r="J72" s="52" t="s">
        <v>55</v>
      </c>
      <c r="K72" s="52"/>
      <c r="L72" s="52"/>
      <c r="M72" s="52"/>
    </row>
    <row r="73" spans="1:13" ht="15.75" customHeight="1">
      <c r="A73" s="16"/>
      <c r="B73" s="16"/>
      <c r="C73" s="16"/>
      <c r="D73" s="16"/>
      <c r="E73" s="16"/>
      <c r="G73" s="51" t="s">
        <v>12</v>
      </c>
      <c r="H73" s="51"/>
      <c r="J73" s="36" t="s">
        <v>26</v>
      </c>
      <c r="K73" s="36"/>
      <c r="L73" s="36"/>
      <c r="M73" s="36"/>
    </row>
    <row r="74" spans="1:13" ht="43.5" customHeight="1">
      <c r="A74" s="44" t="s">
        <v>56</v>
      </c>
      <c r="B74" s="44"/>
      <c r="C74" s="44"/>
      <c r="D74" s="44"/>
      <c r="E74" s="44"/>
      <c r="G74" s="50"/>
      <c r="H74" s="50"/>
      <c r="J74" s="52" t="s">
        <v>57</v>
      </c>
      <c r="K74" s="52"/>
      <c r="L74" s="52"/>
      <c r="M74" s="52"/>
    </row>
    <row r="75" spans="1:13" ht="15.75" customHeight="1">
      <c r="A75" s="44"/>
      <c r="B75" s="44"/>
      <c r="C75" s="44"/>
      <c r="D75" s="44"/>
      <c r="E75" s="44"/>
      <c r="G75" s="51" t="s">
        <v>12</v>
      </c>
      <c r="H75" s="51"/>
      <c r="J75" s="36" t="s">
        <v>26</v>
      </c>
      <c r="K75" s="36"/>
      <c r="L75" s="36"/>
      <c r="M75" s="36"/>
    </row>
  </sheetData>
  <sheetProtection/>
  <mergeCells count="76">
    <mergeCell ref="A55:M55"/>
    <mergeCell ref="G75:H75"/>
    <mergeCell ref="J73:M73"/>
    <mergeCell ref="J72:M72"/>
    <mergeCell ref="J74:M74"/>
    <mergeCell ref="J75:M75"/>
    <mergeCell ref="A65:M65"/>
    <mergeCell ref="A67:M67"/>
    <mergeCell ref="A69:M69"/>
    <mergeCell ref="A61:M61"/>
    <mergeCell ref="B39:D39"/>
    <mergeCell ref="B40:D40"/>
    <mergeCell ref="A71:E72"/>
    <mergeCell ref="A74:E75"/>
    <mergeCell ref="G72:H72"/>
    <mergeCell ref="G74:H74"/>
    <mergeCell ref="E44:G44"/>
    <mergeCell ref="H44:J44"/>
    <mergeCell ref="G73:H73"/>
    <mergeCell ref="A50:M50"/>
    <mergeCell ref="B31:D31"/>
    <mergeCell ref="A32:M32"/>
    <mergeCell ref="A34:M34"/>
    <mergeCell ref="B37:D38"/>
    <mergeCell ref="A37:A38"/>
    <mergeCell ref="E37:G37"/>
    <mergeCell ref="H37:J37"/>
    <mergeCell ref="A33:M33"/>
    <mergeCell ref="K37:M37"/>
    <mergeCell ref="B27:D28"/>
    <mergeCell ref="A5:M5"/>
    <mergeCell ref="A6:A7"/>
    <mergeCell ref="A8:A9"/>
    <mergeCell ref="A12:M12"/>
    <mergeCell ref="B22:M22"/>
    <mergeCell ref="B23:M23"/>
    <mergeCell ref="A27:A28"/>
    <mergeCell ref="E6:J6"/>
    <mergeCell ref="E8:J8"/>
    <mergeCell ref="K44:M44"/>
    <mergeCell ref="A49:M49"/>
    <mergeCell ref="A54:M54"/>
    <mergeCell ref="A60:M60"/>
    <mergeCell ref="A64:M64"/>
    <mergeCell ref="A66:M66"/>
    <mergeCell ref="A44:A45"/>
    <mergeCell ref="B44:B45"/>
    <mergeCell ref="C44:C45"/>
    <mergeCell ref="D44:D45"/>
    <mergeCell ref="R27:T27"/>
    <mergeCell ref="U27:W27"/>
    <mergeCell ref="X27:Z27"/>
    <mergeCell ref="B14:M14"/>
    <mergeCell ref="B16:M16"/>
    <mergeCell ref="A4:M4"/>
    <mergeCell ref="E27:G27"/>
    <mergeCell ref="H27:J27"/>
    <mergeCell ref="K27:M27"/>
    <mergeCell ref="A19:M19"/>
    <mergeCell ref="J1:M3"/>
    <mergeCell ref="A10:A11"/>
    <mergeCell ref="L10:M10"/>
    <mergeCell ref="L8:M8"/>
    <mergeCell ref="L6:M6"/>
    <mergeCell ref="E11:F11"/>
    <mergeCell ref="E10:F10"/>
    <mergeCell ref="B29:D29"/>
    <mergeCell ref="B30:D30"/>
    <mergeCell ref="B15:M15"/>
    <mergeCell ref="L7:M7"/>
    <mergeCell ref="L9:M9"/>
    <mergeCell ref="L11:M11"/>
    <mergeCell ref="E7:J7"/>
    <mergeCell ref="E9:J9"/>
    <mergeCell ref="G10:K10"/>
    <mergeCell ref="G11:K11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9" r:id="rId1"/>
  <rowBreaks count="3" manualBreakCount="3">
    <brk id="31" max="12" man="1"/>
    <brk id="53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2021-02-18T09:19:03Z</cp:lastPrinted>
  <dcterms:created xsi:type="dcterms:W3CDTF">2018-12-28T08:43:53Z</dcterms:created>
  <dcterms:modified xsi:type="dcterms:W3CDTF">2021-02-18T09:19:40Z</dcterms:modified>
  <cp:category/>
  <cp:version/>
  <cp:contentType/>
  <cp:contentStatus/>
</cp:coreProperties>
</file>